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H20"/>
  <c r="D17"/>
  <c r="H13" l="1"/>
  <c r="F13"/>
  <c r="D27" l="1"/>
  <c r="C27"/>
  <c r="C17"/>
  <c r="C28" l="1"/>
  <c r="D28"/>
  <c r="F12"/>
  <c r="H12"/>
  <c r="G19"/>
  <c r="H19"/>
  <c r="G20"/>
  <c r="G21"/>
  <c r="H21"/>
  <c r="G22"/>
  <c r="H22"/>
  <c r="G24"/>
  <c r="G25"/>
  <c r="H25"/>
  <c r="H14"/>
  <c r="H15"/>
  <c r="F14"/>
  <c r="F15"/>
  <c r="E27" l="1"/>
  <c r="E17"/>
  <c r="H9"/>
  <c r="H10"/>
  <c r="H11"/>
  <c r="F9"/>
  <c r="F10"/>
  <c r="F11"/>
  <c r="H8"/>
  <c r="G8"/>
  <c r="F8"/>
  <c r="E28" l="1"/>
  <c r="G27" l="1"/>
  <c r="G17"/>
  <c r="H27"/>
  <c r="F27" l="1"/>
  <c r="G28"/>
  <c r="H17" l="1"/>
  <c r="F17"/>
  <c r="H28" l="1"/>
  <c r="F28"/>
</calcChain>
</file>

<file path=xl/sharedStrings.xml><?xml version="1.0" encoding="utf-8"?>
<sst xmlns="http://schemas.openxmlformats.org/spreadsheetml/2006/main" count="39" uniqueCount="34">
  <si>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</si>
  <si>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</si>
  <si>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</si>
  <si>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</si>
  <si>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</si>
  <si>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</si>
  <si>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</si>
  <si>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</si>
  <si>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</si>
  <si>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</si>
  <si>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</si>
  <si>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</si>
  <si>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</si>
  <si>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</si>
  <si>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</si>
  <si>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</si>
  <si>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</si>
  <si>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</si>
  <si>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</si>
  <si>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</si>
  <si>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</si>
  <si>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</si>
  <si>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</si>
  <si>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</si>
  <si>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</si>
  <si>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</si>
  <si>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</si>
  <si>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2022/2021г.г</t>
  </si>
  <si>
    <t>Факт на</t>
  </si>
  <si>
    <t>2023/2022г.г</t>
  </si>
  <si>
    <t>2023/2021г.г</t>
  </si>
  <si>
    <t>Заринского района на 01.06.2023 год</t>
  </si>
  <si>
    <t>Факт на    01.06.2022 тыс.руб.</t>
  </si>
  <si>
    <t>Факт на    01.06. 2023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</si>
</sst>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8"/>
  <sheetViews>
    <sheetView tabSelected="1" topLeftCell="A8" workbookViewId="0">
      <selection activeCell="E27" sqref="E27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8" t="s">
        <v>5</v>
      </c>
      <c r="C1" s="58"/>
      <c r="D1" s="58"/>
      <c r="E1" s="58"/>
      <c r="F1" s="58"/>
      <c r="G1" s="58"/>
      <c r="H1" s="16"/>
    </row>
    <row r="2" spans="2:8">
      <c r="B2" s="58" t="s">
        <v>25</v>
      </c>
      <c r="C2" s="58"/>
      <c r="D2" s="58"/>
      <c r="E2" s="58"/>
      <c r="F2" s="58"/>
      <c r="G2" s="58"/>
      <c r="H2" s="58"/>
    </row>
    <row r="3" spans="2:8">
      <c r="B3" s="58" t="s">
        <v>31</v>
      </c>
      <c r="C3" s="58"/>
      <c r="D3" s="58"/>
      <c r="E3" s="58"/>
      <c r="F3" s="58"/>
      <c r="G3" s="58"/>
      <c r="H3" s="16"/>
    </row>
    <row r="4" spans="2:8" ht="15.75" thickBot="1">
      <c r="H4" s="11" t="s">
        <v>0</v>
      </c>
    </row>
    <row r="5" spans="2:8">
      <c r="B5" s="8"/>
      <c r="C5" s="12" t="s">
        <v>28</v>
      </c>
      <c r="D5" s="59" t="s">
        <v>32</v>
      </c>
      <c r="E5" s="59" t="s">
        <v>33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7">
        <v>44348</v>
      </c>
      <c r="D6" s="60"/>
      <c r="E6" s="60"/>
      <c r="F6" s="13" t="s">
        <v>27</v>
      </c>
      <c r="G6" s="13" t="s">
        <v>29</v>
      </c>
      <c r="H6" s="18" t="s">
        <v>30</v>
      </c>
    </row>
    <row r="7" spans="2:8" ht="15.75" thickBot="1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20245.3</v>
      </c>
      <c r="D8" s="29">
        <v>21820.1</v>
      </c>
      <c r="E8" s="29">
        <v>28813.3</v>
      </c>
      <c r="F8" s="15">
        <f>D8/C8*100</f>
        <v>107.77859552587515</v>
      </c>
      <c r="G8" s="15">
        <f>E8/D8*100</f>
        <v>132.0493489947342</v>
      </c>
      <c r="H8" s="15">
        <f>E8/C8*100</f>
        <v>142.32093374758585</v>
      </c>
    </row>
    <row r="9" spans="2:8" ht="24" customHeight="1">
      <c r="B9" s="1" t="s">
        <v>23</v>
      </c>
      <c r="C9" s="37">
        <v>5895.5</v>
      </c>
      <c r="D9" s="37">
        <v>7142.2</v>
      </c>
      <c r="E9" s="37">
        <v>7621.8</v>
      </c>
      <c r="F9" s="15">
        <f t="shared" ref="F9:F28" si="0">D9/C9*100</f>
        <v>121.14663726571114</v>
      </c>
      <c r="G9" s="15">
        <f t="shared" ref="G9:G28" si="1">E9/D9*100</f>
        <v>106.71501778163592</v>
      </c>
      <c r="H9" s="15">
        <f t="shared" ref="H9:H28" si="2">E9/C9*100</f>
        <v>129.28165549995759</v>
      </c>
    </row>
    <row r="10" spans="2:8" ht="38.25" customHeight="1">
      <c r="B10" s="23" t="s">
        <v>16</v>
      </c>
      <c r="C10" s="38">
        <v>2036.3</v>
      </c>
      <c r="D10" s="38">
        <v>2344</v>
      </c>
      <c r="E10" s="38">
        <v>3147.5</v>
      </c>
      <c r="F10" s="15">
        <f t="shared" si="0"/>
        <v>115.11074006776998</v>
      </c>
      <c r="G10" s="15">
        <f t="shared" si="1"/>
        <v>134.27901023890786</v>
      </c>
      <c r="H10" s="15">
        <f t="shared" si="2"/>
        <v>154.56956244168344</v>
      </c>
    </row>
    <row r="11" spans="2:8" ht="25.5">
      <c r="B11" s="22" t="s">
        <v>17</v>
      </c>
      <c r="C11" s="39">
        <v>335.5</v>
      </c>
      <c r="D11" s="39">
        <v>13.5</v>
      </c>
      <c r="E11" s="39">
        <v>-18.5</v>
      </c>
      <c r="F11" s="15">
        <f t="shared" si="0"/>
        <v>4.0238450074515644</v>
      </c>
      <c r="G11" s="15">
        <f t="shared" si="1"/>
        <v>-137.03703703703704</v>
      </c>
      <c r="H11" s="15">
        <f t="shared" si="2"/>
        <v>-5.5141579731743668</v>
      </c>
    </row>
    <row r="12" spans="2:8">
      <c r="B12" s="4" t="s">
        <v>6</v>
      </c>
      <c r="C12" s="31">
        <v>1146.3</v>
      </c>
      <c r="D12" s="31">
        <v>480.4</v>
      </c>
      <c r="E12" s="31">
        <v>359.8</v>
      </c>
      <c r="F12" s="15">
        <f t="shared" si="0"/>
        <v>41.908749890953501</v>
      </c>
      <c r="G12" s="15">
        <f t="shared" si="1"/>
        <v>74.895920066611168</v>
      </c>
      <c r="H12" s="15">
        <f t="shared" si="2"/>
        <v>31.38794381924453</v>
      </c>
    </row>
    <row r="13" spans="2:8" ht="23.25">
      <c r="B13" s="54" t="s">
        <v>24</v>
      </c>
      <c r="C13" s="39">
        <v>831.9</v>
      </c>
      <c r="D13" s="39">
        <v>957.9</v>
      </c>
      <c r="E13" s="39">
        <v>552.1</v>
      </c>
      <c r="F13" s="15">
        <f t="shared" si="0"/>
        <v>115.14605120807791</v>
      </c>
      <c r="G13" s="15">
        <f t="shared" si="1"/>
        <v>57.636496502766477</v>
      </c>
      <c r="H13" s="15">
        <f t="shared" si="2"/>
        <v>66.366149777617508</v>
      </c>
    </row>
    <row r="14" spans="2:8" ht="19.5" customHeight="1">
      <c r="B14" s="3" t="s">
        <v>14</v>
      </c>
      <c r="C14" s="31">
        <v>276.3</v>
      </c>
      <c r="D14" s="31">
        <v>4676.5</v>
      </c>
      <c r="E14" s="31">
        <v>7438.7</v>
      </c>
      <c r="F14" s="15">
        <f t="shared" si="0"/>
        <v>1692.5443358668115</v>
      </c>
      <c r="G14" s="15">
        <f t="shared" si="1"/>
        <v>159.06554046829893</v>
      </c>
      <c r="H14" s="15">
        <f t="shared" si="2"/>
        <v>2692.254795512124</v>
      </c>
    </row>
    <row r="15" spans="2:8" ht="21.75" customHeight="1">
      <c r="B15" s="4" t="s">
        <v>7</v>
      </c>
      <c r="C15" s="31">
        <v>41.2</v>
      </c>
      <c r="D15" s="31">
        <v>59.5</v>
      </c>
      <c r="E15" s="31">
        <v>76.5</v>
      </c>
      <c r="F15" s="15">
        <f t="shared" si="0"/>
        <v>144.41747572815532</v>
      </c>
      <c r="G15" s="15">
        <f t="shared" si="1"/>
        <v>128.57142857142858</v>
      </c>
      <c r="H15" s="15">
        <f t="shared" si="2"/>
        <v>185.67961165048544</v>
      </c>
    </row>
    <row r="16" spans="2:8" ht="27" customHeight="1" thickBot="1">
      <c r="B16" s="24" t="s">
        <v>18</v>
      </c>
      <c r="C16" s="40">
        <v>0</v>
      </c>
      <c r="D16" s="30">
        <v>0</v>
      </c>
      <c r="E16" s="30">
        <v>0</v>
      </c>
      <c r="F16" s="43">
        <v>0</v>
      </c>
      <c r="G16" s="43">
        <v>0</v>
      </c>
      <c r="H16" s="43">
        <v>0</v>
      </c>
    </row>
    <row r="17" spans="2:8" ht="15.75" thickBot="1">
      <c r="B17" s="7" t="s">
        <v>8</v>
      </c>
      <c r="C17" s="32">
        <f>SUM(C8:C16)</f>
        <v>30808.3</v>
      </c>
      <c r="D17" s="42">
        <f>SUM(D8:D16)</f>
        <v>37494.100000000006</v>
      </c>
      <c r="E17" s="42">
        <f>SUM(E8:E16)</f>
        <v>47991.199999999997</v>
      </c>
      <c r="F17" s="44">
        <f t="shared" si="0"/>
        <v>121.70129478095191</v>
      </c>
      <c r="G17" s="45">
        <f t="shared" si="1"/>
        <v>127.99667147631224</v>
      </c>
      <c r="H17" s="46">
        <f t="shared" si="2"/>
        <v>155.77360646319335</v>
      </c>
    </row>
    <row r="18" spans="2:8" ht="25.5">
      <c r="B18" s="26" t="s">
        <v>20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19</v>
      </c>
      <c r="C19" s="30">
        <v>2211.1999999999998</v>
      </c>
      <c r="D19" s="30">
        <v>3282.8</v>
      </c>
      <c r="E19" s="30">
        <v>3063.7</v>
      </c>
      <c r="F19" s="15">
        <v>196.4</v>
      </c>
      <c r="G19" s="15">
        <f t="shared" si="1"/>
        <v>93.325819422444241</v>
      </c>
      <c r="H19" s="15">
        <f t="shared" si="2"/>
        <v>138.55372648335745</v>
      </c>
    </row>
    <row r="20" spans="2:8" ht="51">
      <c r="B20" s="27" t="s">
        <v>21</v>
      </c>
      <c r="C20" s="30">
        <v>61.8</v>
      </c>
      <c r="D20" s="30">
        <v>272.89999999999998</v>
      </c>
      <c r="E20" s="30">
        <v>297.89999999999998</v>
      </c>
      <c r="F20" s="15">
        <v>512.70000000000005</v>
      </c>
      <c r="G20" s="15">
        <f t="shared" si="1"/>
        <v>109.16086478563575</v>
      </c>
      <c r="H20" s="15">
        <f t="shared" si="2"/>
        <v>482.03883495145624</v>
      </c>
    </row>
    <row r="21" spans="2:8" ht="25.5">
      <c r="B21" s="28" t="s">
        <v>22</v>
      </c>
      <c r="C21" s="31">
        <v>2529.1</v>
      </c>
      <c r="D21" s="31">
        <v>6875.8</v>
      </c>
      <c r="E21" s="31">
        <v>2169.1</v>
      </c>
      <c r="F21" s="15">
        <v>325</v>
      </c>
      <c r="G21" s="15">
        <f t="shared" si="1"/>
        <v>31.546874545507432</v>
      </c>
      <c r="H21" s="15">
        <f t="shared" si="2"/>
        <v>85.765687398679376</v>
      </c>
    </row>
    <row r="22" spans="2:8">
      <c r="B22" s="4" t="s">
        <v>15</v>
      </c>
      <c r="C22" s="33">
        <v>2583</v>
      </c>
      <c r="D22" s="29">
        <v>2436.4</v>
      </c>
      <c r="E22" s="29">
        <v>3213.5</v>
      </c>
      <c r="F22" s="15">
        <v>91.3</v>
      </c>
      <c r="G22" s="15">
        <f t="shared" si="1"/>
        <v>131.89541947135118</v>
      </c>
      <c r="H22" s="15">
        <f t="shared" si="2"/>
        <v>124.40960123886953</v>
      </c>
    </row>
    <row r="23" spans="2:8" ht="39">
      <c r="B23" s="56" t="s">
        <v>26</v>
      </c>
      <c r="C23" s="33">
        <v>0</v>
      </c>
      <c r="D23" s="29">
        <v>0</v>
      </c>
      <c r="E23" s="29">
        <v>0</v>
      </c>
      <c r="F23" s="15">
        <v>0</v>
      </c>
      <c r="G23" s="15">
        <v>0</v>
      </c>
      <c r="H23" s="15">
        <v>0</v>
      </c>
    </row>
    <row r="24" spans="2:8">
      <c r="B24" s="25" t="s">
        <v>9</v>
      </c>
      <c r="C24" s="33">
        <v>6.1</v>
      </c>
      <c r="D24" s="29">
        <v>5.4</v>
      </c>
      <c r="E24" s="29">
        <v>481</v>
      </c>
      <c r="F24" s="15">
        <v>0</v>
      </c>
      <c r="G24" s="15">
        <f t="shared" si="1"/>
        <v>8907.4074074074069</v>
      </c>
      <c r="H24" s="15">
        <v>0</v>
      </c>
    </row>
    <row r="25" spans="2:8">
      <c r="B25" s="4" t="s">
        <v>13</v>
      </c>
      <c r="C25" s="33">
        <v>65.3</v>
      </c>
      <c r="D25" s="29">
        <v>158.9</v>
      </c>
      <c r="E25" s="29">
        <v>1452.8</v>
      </c>
      <c r="F25" s="15">
        <v>321.3</v>
      </c>
      <c r="G25" s="15">
        <f t="shared" si="1"/>
        <v>914.28571428571422</v>
      </c>
      <c r="H25" s="15">
        <f t="shared" si="2"/>
        <v>2224.8085758039815</v>
      </c>
    </row>
    <row r="26" spans="2:8" ht="15.75" thickBot="1">
      <c r="B26" s="2" t="s">
        <v>10</v>
      </c>
      <c r="C26" s="34">
        <v>1465.6</v>
      </c>
      <c r="D26" s="34">
        <v>1966</v>
      </c>
      <c r="E26" s="34">
        <v>181.3</v>
      </c>
      <c r="F26" s="43">
        <v>142.30000000000001</v>
      </c>
      <c r="G26" s="43">
        <v>0</v>
      </c>
      <c r="H26" s="43">
        <v>0</v>
      </c>
    </row>
    <row r="27" spans="2:8">
      <c r="B27" s="5" t="s">
        <v>11</v>
      </c>
      <c r="C27" s="35">
        <f>SUM(C18:C26)</f>
        <v>8922.1</v>
      </c>
      <c r="D27" s="47">
        <f>SUM(D18:D26)</f>
        <v>14998.199999999999</v>
      </c>
      <c r="E27" s="47">
        <f>SUM(E18:E26)</f>
        <v>10859.3</v>
      </c>
      <c r="F27" s="49">
        <f t="shared" si="0"/>
        <v>168.10168009773483</v>
      </c>
      <c r="G27" s="50">
        <f t="shared" si="1"/>
        <v>72.404021815951253</v>
      </c>
      <c r="H27" s="51">
        <f t="shared" si="2"/>
        <v>121.71237713094449</v>
      </c>
    </row>
    <row r="28" spans="2:8" ht="15.75" thickBot="1">
      <c r="B28" s="6" t="s">
        <v>12</v>
      </c>
      <c r="C28" s="36">
        <f>C17+C27</f>
        <v>39730.400000000001</v>
      </c>
      <c r="D28" s="48">
        <f>D17+D27</f>
        <v>52492.3</v>
      </c>
      <c r="E28" s="48">
        <f>E17+E27</f>
        <v>58850.5</v>
      </c>
      <c r="F28" s="52">
        <f t="shared" si="0"/>
        <v>132.12124720616958</v>
      </c>
      <c r="G28" s="21">
        <f t="shared" si="1"/>
        <v>112.11263366246096</v>
      </c>
      <c r="H28" s="53">
        <f t="shared" si="2"/>
        <v>148.12460987052737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2023-06-02T08:14:45Z</dcterms:modified>
</cp:coreProperties>
</file>